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activeTab="0"/>
  </bookViews>
  <sheets>
    <sheet name="Foglio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'Foglio1'!$A$6:$H$15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<sst xmlns="http://schemas.openxmlformats.org/spreadsheetml/2006/main" count="16" uniqueCount="16">
  <si>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Direzioni </t>
  </si>
  <si>
    <t xml:space="preserve">TOTALE GIORNI LAVORATI </t>
  </si>
  <si>
    <t xml:space="preserve">TOTALE </t>
  </si>
  <si>
    <t>TOTALE GIORNI ASSENZA</t>
  </si>
  <si>
    <t xml:space="preserve">TOTALE GIORNI ASSENZA AL NETTO FERIE </t>
  </si>
  <si>
    <t xml:space="preserve">TASSO DI ASSENZA </t>
  </si>
  <si>
    <t xml:space="preserve">INDICE ASSENTEISMO NETTO </t>
  </si>
  <si>
    <t>UFFICIO DI STAFF PRESIDENTE E SEGRETARIO GENERALE</t>
  </si>
  <si>
    <t xml:space="preserve">DIREZIONE AMMINISTRAZIONE E BILANCIO                                      DAB </t>
  </si>
  <si>
    <t>DIREZIONE TECNICA  NORD           DTN</t>
  </si>
  <si>
    <t>DIREZIONE TECNICA  SUD  DTS</t>
  </si>
  <si>
    <t xml:space="preserve">DIREZIONE VALORIZZAZIONE DEL PATRIMONIO                      DVP </t>
  </si>
  <si>
    <t>DIREZIONE OCCUPAZIONE E IMPRESA                                             DOI</t>
  </si>
  <si>
    <t>DIREZIONE PIANIFICAZIONE E SVILUPPO                                          DPS</t>
  </si>
  <si>
    <t xml:space="preserve">INDICE DI ASSENZA PERSONALE DIPENDENTE AUTORITA' DI SISTEMA PORTUALE DEL MARE DI SARDEGNA   Art. 16, comma 3, Decreto Legge 14.03.2013 n. 33
 ANNO 2019   - III° TRIMESTRE </t>
  </si>
  <si>
    <t>GIORNI LAVORATIVI LUGLIO AGOSTO SETTEMBRE 2019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</si>
</sst>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0_-;\-* #,##0.000_-;_-* &quot;-&quot;??_-;_-@_-"/>
    <numFmt numFmtId="171" formatCode="_-* #,##0.0000_-;\-* #,##0.0000_-;_-* &quot;-&quot;??_-;_-@_-"/>
    <numFmt numFmtId="172" formatCode="_-* #,##0.0_-;\-* #,##0.0_-;_-* &quot;-&quot;??_-;_-@_-"/>
    <numFmt numFmtId="173" formatCode="_-* #,##0_-;\-* #,##0_-;_-* &quot;-&quot;??_-;_-@_-"/>
    <numFmt numFmtId="174" formatCode="_-[$€-410]\ * #,##0.00_-;\-[$€-410]\ * #,##0.00_-;_-[$€-410]\ * &quot;-&quot;??_-;_-@_-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3" fontId="0" fillId="0" borderId="0" xfId="43" applyFont="1" applyAlignment="1">
      <alignment horizontal="center"/>
    </xf>
    <xf numFmtId="43" fontId="0" fillId="0" borderId="0" xfId="43" applyFont="1" applyAlignment="1">
      <alignment/>
    </xf>
    <xf numFmtId="173" fontId="0" fillId="0" borderId="0" xfId="43" applyNumberFormat="1" applyFont="1" applyAlignment="1">
      <alignment/>
    </xf>
    <xf numFmtId="43" fontId="0" fillId="0" borderId="0" xfId="43" applyFont="1" applyAlignment="1">
      <alignment horizontal="center" wrapText="1"/>
    </xf>
    <xf numFmtId="43" fontId="0" fillId="0" borderId="0" xfId="43" applyFont="1" applyFill="1" applyAlignment="1">
      <alignment/>
    </xf>
    <xf numFmtId="43" fontId="0" fillId="0" borderId="0" xfId="43" applyFont="1" applyAlignment="1">
      <alignment/>
    </xf>
    <xf numFmtId="173" fontId="0" fillId="0" borderId="0" xfId="43" applyNumberFormat="1" applyFont="1" applyBorder="1" applyAlignment="1">
      <alignment/>
    </xf>
    <xf numFmtId="43" fontId="1" fillId="0" borderId="0" xfId="43" applyFont="1" applyBorder="1" applyAlignment="1">
      <alignment horizontal="center"/>
    </xf>
    <xf numFmtId="43" fontId="0" fillId="0" borderId="0" xfId="43" applyFont="1" applyBorder="1" applyAlignment="1">
      <alignment horizontal="center"/>
    </xf>
    <xf numFmtId="174" fontId="0" fillId="0" borderId="0" xfId="59" applyNumberFormat="1" applyFont="1" applyFill="1" applyBorder="1" applyAlignment="1">
      <alignment/>
    </xf>
    <xf numFmtId="43" fontId="0" fillId="0" borderId="0" xfId="43" applyFont="1" applyBorder="1" applyAlignment="1">
      <alignment/>
    </xf>
    <xf numFmtId="43" fontId="1" fillId="0" borderId="0" xfId="43" applyFont="1" applyFill="1" applyBorder="1" applyAlignment="1">
      <alignment horizontal="center"/>
    </xf>
    <xf numFmtId="43" fontId="41" fillId="0" borderId="0" xfId="43" applyFont="1" applyAlignment="1">
      <alignment/>
    </xf>
    <xf numFmtId="173" fontId="0" fillId="0" borderId="10" xfId="43" applyNumberFormat="1" applyFont="1" applyBorder="1" applyAlignment="1">
      <alignment horizontal="center" wrapText="1"/>
    </xf>
    <xf numFmtId="173" fontId="0" fillId="0" borderId="10" xfId="43" applyNumberFormat="1" applyFont="1" applyBorder="1" applyAlignment="1">
      <alignment/>
    </xf>
    <xf numFmtId="43" fontId="4" fillId="0" borderId="10" xfId="43" applyFont="1" applyBorder="1" applyAlignment="1">
      <alignment horizontal="center" vertical="center" wrapText="1"/>
    </xf>
    <xf numFmtId="43" fontId="3" fillId="0" borderId="10" xfId="43" applyFont="1" applyBorder="1" applyAlignment="1">
      <alignment horizontal="center" vertical="center" wrapText="1"/>
    </xf>
    <xf numFmtId="43" fontId="4" fillId="0" borderId="10" xfId="43" applyFont="1" applyFill="1" applyBorder="1" applyAlignment="1">
      <alignment horizontal="center" vertical="center" wrapText="1"/>
    </xf>
    <xf numFmtId="43" fontId="4" fillId="0" borderId="11" xfId="43" applyFont="1" applyFill="1" applyBorder="1" applyAlignment="1">
      <alignment horizontal="center" vertical="center" wrapText="1"/>
    </xf>
    <xf numFmtId="173" fontId="0" fillId="0" borderId="12" xfId="43" applyNumberFormat="1" applyFont="1" applyBorder="1" applyAlignment="1">
      <alignment vertical="center"/>
    </xf>
    <xf numFmtId="43" fontId="4" fillId="0" borderId="13" xfId="43" applyFont="1" applyBorder="1" applyAlignment="1">
      <alignment horizontal="center" vertical="center"/>
    </xf>
    <xf numFmtId="43" fontId="4" fillId="0" borderId="14" xfId="43" applyFont="1" applyBorder="1" applyAlignment="1">
      <alignment horizontal="center" vertical="center"/>
    </xf>
    <xf numFmtId="43" fontId="4" fillId="0" borderId="15" xfId="43" applyFont="1" applyFill="1" applyBorder="1" applyAlignment="1">
      <alignment horizontal="center" vertical="center"/>
    </xf>
    <xf numFmtId="43" fontId="4" fillId="0" borderId="15" xfId="43" applyFont="1" applyBorder="1" applyAlignment="1">
      <alignment horizontal="center" vertical="center"/>
    </xf>
    <xf numFmtId="43" fontId="5" fillId="33" borderId="16" xfId="43" applyFont="1" applyFill="1" applyBorder="1" applyAlignment="1">
      <alignment horizontal="center" vertical="center" wrapText="1"/>
    </xf>
    <xf numFmtId="43" fontId="5" fillId="33" borderId="13" xfId="43" applyFont="1" applyFill="1" applyBorder="1" applyAlignment="1">
      <alignment horizontal="center" vertical="center" wrapText="1"/>
    </xf>
    <xf numFmtId="43" fontId="0" fillId="0" borderId="0" xfId="43" applyFont="1" applyAlignment="1">
      <alignment vertical="center"/>
    </xf>
    <xf numFmtId="173" fontId="0" fillId="0" borderId="10" xfId="43" applyNumberFormat="1" applyFont="1" applyBorder="1" applyAlignment="1">
      <alignment horizontal="center" vertical="center" wrapText="1"/>
    </xf>
    <xf numFmtId="43" fontId="3" fillId="0" borderId="10" xfId="43" applyFont="1" applyFill="1" applyBorder="1" applyAlignment="1">
      <alignment horizontal="center" vertical="center" wrapText="1"/>
    </xf>
    <xf numFmtId="43" fontId="3" fillId="33" borderId="10" xfId="43" applyFont="1" applyFill="1" applyBorder="1" applyAlignment="1">
      <alignment horizontal="center" vertical="center" wrapText="1"/>
    </xf>
    <xf numFmtId="43" fontId="3" fillId="0" borderId="17" xfId="43" applyFont="1" applyBorder="1" applyAlignment="1">
      <alignment horizontal="center" vertical="center" wrapText="1"/>
    </xf>
    <xf numFmtId="43" fontId="0" fillId="0" borderId="0" xfId="43" applyFont="1" applyAlignment="1">
      <alignment horizontal="center" vertical="center" wrapText="1"/>
    </xf>
    <xf numFmtId="43" fontId="5" fillId="34" borderId="0" xfId="43" applyFont="1" applyFill="1" applyBorder="1" applyAlignment="1">
      <alignment horizontal="center" vertical="center" wrapText="1"/>
    </xf>
    <xf numFmtId="43" fontId="4" fillId="0" borderId="12" xfId="43" applyFont="1" applyFill="1" applyBorder="1" applyAlignment="1">
      <alignment horizontal="center" vertical="center" wrapText="1"/>
    </xf>
    <xf numFmtId="43" fontId="3" fillId="0" borderId="10" xfId="43" applyFont="1" applyBorder="1" applyAlignment="1">
      <alignment horizontal="center" vertical="center"/>
    </xf>
    <xf numFmtId="43" fontId="4" fillId="0" borderId="10" xfId="43" applyFont="1" applyFill="1" applyBorder="1" applyAlignment="1">
      <alignment horizontal="center" vertical="center"/>
    </xf>
    <xf numFmtId="43" fontId="3" fillId="0" borderId="10" xfId="43" applyFont="1" applyFill="1" applyBorder="1" applyAlignment="1">
      <alignment horizontal="center" vertical="center"/>
    </xf>
    <xf numFmtId="43" fontId="3" fillId="0" borderId="12" xfId="43" applyFont="1" applyFill="1" applyBorder="1" applyAlignment="1">
      <alignment horizontal="center" vertical="center" wrapText="1"/>
    </xf>
    <xf numFmtId="43" fontId="3" fillId="0" borderId="0" xfId="43" applyFont="1" applyFill="1" applyBorder="1" applyAlignment="1">
      <alignment vertical="center"/>
    </xf>
    <xf numFmtId="43" fontId="3" fillId="0" borderId="10" xfId="43" applyFont="1" applyFill="1" applyBorder="1" applyAlignment="1">
      <alignment vertical="center"/>
    </xf>
    <xf numFmtId="43" fontId="4" fillId="0" borderId="12" xfId="43" applyFont="1" applyBorder="1" applyAlignment="1">
      <alignment horizontal="center" vertical="center" wrapText="1"/>
    </xf>
    <xf numFmtId="43" fontId="4" fillId="35" borderId="12" xfId="43" applyFont="1" applyFill="1" applyBorder="1" applyAlignment="1">
      <alignment horizontal="center" vertical="center" wrapText="1"/>
    </xf>
    <xf numFmtId="43" fontId="3" fillId="0" borderId="10" xfId="43" applyFont="1" applyBorder="1" applyAlignment="1">
      <alignment vertical="center"/>
    </xf>
    <xf numFmtId="43" fontId="3" fillId="35" borderId="10" xfId="43" applyFont="1" applyFill="1" applyBorder="1" applyAlignment="1">
      <alignment horizontal="center" vertical="center" wrapText="1"/>
    </xf>
    <xf numFmtId="43" fontId="3" fillId="0" borderId="11" xfId="43" applyFont="1" applyFill="1" applyBorder="1" applyAlignment="1">
      <alignment horizontal="center" vertical="center"/>
    </xf>
    <xf numFmtId="43" fontId="4" fillId="0" borderId="11" xfId="43" applyFont="1" applyFill="1" applyBorder="1" applyAlignment="1">
      <alignment horizontal="center" vertical="center"/>
    </xf>
    <xf numFmtId="43" fontId="4" fillId="0" borderId="17" xfId="43" applyFont="1" applyFill="1" applyBorder="1" applyAlignment="1">
      <alignment horizontal="center" vertical="center" wrapText="1"/>
    </xf>
    <xf numFmtId="43" fontId="3" fillId="0" borderId="11" xfId="43" applyFont="1" applyFill="1" applyBorder="1" applyAlignment="1">
      <alignment vertical="center"/>
    </xf>
    <xf numFmtId="43" fontId="3" fillId="0" borderId="11" xfId="43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I%20tempestivit&#224;%20e%20assenza%20ADSP\2019%20Indice%20di%20assensa%20personale%20II%20trim\Copia%20di%20Copia%20di%202%20trim.%202019%20UFFICIO%20DI%20STAFF%20ADSP%20%20calcolo%20indice%20di%20assenza%20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CI%20tempestivit&#224;%20e%20assenza%20ADSP\2019%20Indice%20di%20assensa%20personale%20II%20trim\Copia%20di%20Copia%20di%202%20trim.%202019%20UFFICIO%20DPS%20ADSP%20calcolo%20indice%20di%20assenza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ICI%20tempestivit&#224;%20e%20assenza%20ADSP\2019%20Indice%20di%20assensa%20personale%20II%20trim\Copia%20di%20Copia%20di%202%20Trim.2019%20DIREZIONE%20%20AMM.VA%20%20OLBIA-%20calcolo%20indice%20di%20assenza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ICI%20tempestivit&#224;%20e%20assenza%20ADSP\2019%20Indice%20di%20assensa%20personale%20II%20trim\Copia%20di%20Copia%20di%202%20Trim.%202019%20(DTN)%20-%20calcolo%20indice%20di%20assenza_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ICI%20tempestivit&#224;%20e%20assenza%20ADSP\2019%20Indice%20di%20assensa%20personale%20II%20trim\Copia%20di%20II%20Trim.%202019%20DIREZIONE%20%20TECNICA%20SUD%20(DTS)%20-%20calcolo%20indice%20di%20assenza_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ICI%20tempestivit&#224;%20e%20assenza%20ADSP\2019%20Indice%20di%20assensa%20personale%20II%20trim\Copia%20di%20Copia%20di%202%20Trim.%202019%20DIREZ.%20VALORIZZ.%20P.%20DPS-%20calcolo%20indice%20di%20assenza_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DICI%20tempestivit&#224;%20e%20assenza%20ADSP\2019%20Indice%20di%20assensa%20personale%20II%20trim\Copia%20di%20Copia%20di%202%20Trim.%202019%20DIREZI.O.IMPRESA%20ADSPcalcolo%20indice%20di%20assenza%20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21"/>
  <sheetViews>
    <sheetView tabSelected="1" zoomScalePageLayoutView="0" workbookViewId="0" topLeftCell="A4">
      <selection activeCell="H15" sqref="H15"/>
    </sheetView>
  </sheetViews>
  <sheetFormatPr defaultColWidth="9.140625" defaultRowHeight="12.75"/>
  <cols>
    <col min="1" max="1" width="4.140625" style="3" bestFit="1" customWidth="1"/>
    <col min="2" max="2" width="25.421875" style="2" customWidth="1"/>
    <col min="3" max="3" width="17.8515625" style="2" customWidth="1"/>
    <col min="4" max="4" width="12.8515625" style="1" customWidth="1"/>
    <col min="5" max="5" width="13.28125" style="1" customWidth="1"/>
    <col min="6" max="6" width="15.140625" style="5" customWidth="1"/>
    <col min="7" max="7" width="14.57421875" style="2" customWidth="1"/>
    <col min="8" max="8" width="18.57421875" style="2" customWidth="1"/>
    <col min="9" max="16384" width="9.140625" style="2" customWidth="1"/>
  </cols>
  <sheetData>
    <row r="1" ht="159" customHeight="1"/>
    <row r="6" spans="1:8" ht="101.25" customHeight="1">
      <c r="A6" s="33" t="s">
        <v>14</v>
      </c>
      <c r="B6" s="33"/>
      <c r="C6" s="33"/>
      <c r="D6" s="33"/>
      <c r="E6" s="33"/>
      <c r="F6" s="33"/>
      <c r="G6" s="33"/>
      <c r="H6" s="33"/>
    </row>
    <row r="7" spans="1:8" s="32" customFormat="1" ht="81.75" customHeight="1">
      <c r="A7" s="28"/>
      <c r="B7" s="17" t="s">
        <v>0</v>
      </c>
      <c r="C7" s="17" t="s">
        <v>15</v>
      </c>
      <c r="D7" s="29" t="s">
        <v>3</v>
      </c>
      <c r="E7" s="17" t="s">
        <v>1</v>
      </c>
      <c r="F7" s="30" t="s">
        <v>5</v>
      </c>
      <c r="G7" s="31" t="s">
        <v>4</v>
      </c>
      <c r="H7" s="30" t="s">
        <v>6</v>
      </c>
    </row>
    <row r="8" spans="1:8" s="4" customFormat="1" ht="50.25" customHeight="1">
      <c r="A8" s="14"/>
      <c r="B8" s="18" t="s">
        <v>7</v>
      </c>
      <c r="C8" s="17">
        <v>975</v>
      </c>
      <c r="D8" s="18">
        <v>214.87</v>
      </c>
      <c r="E8" s="34">
        <f aca="true" t="shared" si="0" ref="E8:E15">C8-D8</f>
        <v>760.13</v>
      </c>
      <c r="F8" s="34">
        <f aca="true" t="shared" si="1" ref="F8:F14">D8/C8*100</f>
        <v>22.03794871794872</v>
      </c>
      <c r="G8" s="29">
        <v>53.7</v>
      </c>
      <c r="H8" s="29">
        <f aca="true" t="shared" si="2" ref="H8:H14">G8/C8*100</f>
        <v>5.507692307692308</v>
      </c>
    </row>
    <row r="9" spans="1:8" ht="50.25" customHeight="1">
      <c r="A9" s="15"/>
      <c r="B9" s="16" t="s">
        <v>13</v>
      </c>
      <c r="C9" s="35">
        <v>292.5</v>
      </c>
      <c r="D9" s="37">
        <v>65.28</v>
      </c>
      <c r="E9" s="38">
        <f t="shared" si="0"/>
        <v>227.22</v>
      </c>
      <c r="F9" s="29">
        <f t="shared" si="1"/>
        <v>22.317948717948717</v>
      </c>
      <c r="G9" s="39">
        <v>2.71</v>
      </c>
      <c r="H9" s="29">
        <f t="shared" si="2"/>
        <v>0.9264957264957265</v>
      </c>
    </row>
    <row r="10" spans="1:8" s="13" customFormat="1" ht="50.25" customHeight="1">
      <c r="A10" s="15"/>
      <c r="B10" s="16" t="s">
        <v>8</v>
      </c>
      <c r="C10" s="37">
        <v>1072.5</v>
      </c>
      <c r="D10" s="36">
        <v>240.78</v>
      </c>
      <c r="E10" s="34">
        <f t="shared" si="0"/>
        <v>831.72</v>
      </c>
      <c r="F10" s="34">
        <f t="shared" si="1"/>
        <v>22.45034965034965</v>
      </c>
      <c r="G10" s="40">
        <v>52.78</v>
      </c>
      <c r="H10" s="29">
        <f t="shared" si="2"/>
        <v>4.921212121212122</v>
      </c>
    </row>
    <row r="11" spans="1:8" ht="50.25" customHeight="1">
      <c r="A11" s="15"/>
      <c r="B11" s="18" t="s">
        <v>9</v>
      </c>
      <c r="C11" s="37">
        <v>517</v>
      </c>
      <c r="D11" s="36">
        <v>103.4</v>
      </c>
      <c r="E11" s="34">
        <f t="shared" si="0"/>
        <v>413.6</v>
      </c>
      <c r="F11" s="34">
        <f t="shared" si="1"/>
        <v>20</v>
      </c>
      <c r="G11" s="40">
        <v>7.4</v>
      </c>
      <c r="H11" s="29">
        <f t="shared" si="2"/>
        <v>1.4313346228239847</v>
      </c>
    </row>
    <row r="12" spans="1:8" ht="50.25" customHeight="1">
      <c r="A12" s="15"/>
      <c r="B12" s="18" t="s">
        <v>10</v>
      </c>
      <c r="C12" s="37">
        <v>422.5</v>
      </c>
      <c r="D12" s="36">
        <v>80.73</v>
      </c>
      <c r="E12" s="34">
        <f t="shared" si="0"/>
        <v>341.77</v>
      </c>
      <c r="F12" s="34">
        <f t="shared" si="1"/>
        <v>19.107692307692307</v>
      </c>
      <c r="G12" s="40">
        <v>11.23</v>
      </c>
      <c r="H12" s="29">
        <f t="shared" si="2"/>
        <v>2.6579881656804734</v>
      </c>
    </row>
    <row r="13" spans="1:8" ht="50.25" customHeight="1">
      <c r="A13" s="15"/>
      <c r="B13" s="16" t="s">
        <v>11</v>
      </c>
      <c r="C13" s="35">
        <v>942.5</v>
      </c>
      <c r="D13" s="36">
        <v>181.42</v>
      </c>
      <c r="E13" s="41">
        <f t="shared" si="0"/>
        <v>761.08</v>
      </c>
      <c r="F13" s="42">
        <f t="shared" si="1"/>
        <v>19.248806366047745</v>
      </c>
      <c r="G13" s="43">
        <v>16.78</v>
      </c>
      <c r="H13" s="44">
        <f t="shared" si="2"/>
        <v>1.780371352785146</v>
      </c>
    </row>
    <row r="14" spans="1:8" ht="50.25" customHeight="1" thickBot="1">
      <c r="A14" s="15"/>
      <c r="B14" s="19" t="s">
        <v>12</v>
      </c>
      <c r="C14" s="45">
        <v>845</v>
      </c>
      <c r="D14" s="46">
        <v>179.68</v>
      </c>
      <c r="E14" s="47">
        <f t="shared" si="0"/>
        <v>665.3199999999999</v>
      </c>
      <c r="F14" s="47">
        <f t="shared" si="1"/>
        <v>21.263905325443787</v>
      </c>
      <c r="G14" s="48">
        <v>29.43</v>
      </c>
      <c r="H14" s="49">
        <f t="shared" si="2"/>
        <v>3.48284023668639</v>
      </c>
    </row>
    <row r="15" spans="1:8" s="27" customFormat="1" ht="34.5" customHeight="1" thickBot="1">
      <c r="A15" s="20"/>
      <c r="B15" s="21" t="s">
        <v>2</v>
      </c>
      <c r="C15" s="22">
        <f>SUM(C8:C14)</f>
        <v>5067</v>
      </c>
      <c r="D15" s="23">
        <f>SUM(D8:D14)</f>
        <v>1066.1599999999999</v>
      </c>
      <c r="E15" s="24">
        <f t="shared" si="0"/>
        <v>4000.84</v>
      </c>
      <c r="F15" s="25">
        <f>D15/C15*100</f>
        <v>21.041247286362736</v>
      </c>
      <c r="G15" s="24">
        <f>SUM(G8:G14)</f>
        <v>174.03000000000003</v>
      </c>
      <c r="H15" s="26">
        <f>G15/C15*100</f>
        <v>3.4345766725873306</v>
      </c>
    </row>
    <row r="16" spans="1:6" s="11" customFormat="1" ht="19.5" customHeight="1">
      <c r="A16" s="7"/>
      <c r="B16" s="8"/>
      <c r="C16" s="8"/>
      <c r="D16" s="9"/>
      <c r="E16" s="9"/>
      <c r="F16" s="10"/>
    </row>
    <row r="17" spans="1:6" s="11" customFormat="1" ht="19.5" customHeight="1">
      <c r="A17" s="7"/>
      <c r="B17" s="12"/>
      <c r="C17" s="12"/>
      <c r="D17" s="9"/>
      <c r="E17" s="9"/>
      <c r="F17" s="10"/>
    </row>
    <row r="18" spans="1:6" s="11" customFormat="1" ht="19.5" customHeight="1">
      <c r="A18" s="7"/>
      <c r="B18" s="8"/>
      <c r="C18" s="8"/>
      <c r="D18" s="9"/>
      <c r="E18" s="9"/>
      <c r="F18" s="10"/>
    </row>
    <row r="20" ht="12.75">
      <c r="A20" s="6"/>
    </row>
    <row r="21" ht="12.75">
      <c r="A21" s="6"/>
    </row>
  </sheetData>
  <sheetProtection/>
  <mergeCells count="1">
    <mergeCell ref="A6:H6"/>
  </mergeCells>
  <printOptions/>
  <pageMargins left="0.6692913385826772" right="0.3937007874015748" top="0.35433070866141736" bottom="0.1968503937007874" header="0.5118110236220472" footer="0.196850393700787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Autorità Portuale di Cagliari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Murgia</dc:creator>
  <cp:keywords/>
  <dc:description/>
  <cp:lastModifiedBy>Doriana Cabras</cp:lastModifiedBy>
  <cp:lastPrinted>2019-07-17T16:31:52Z</cp:lastPrinted>
  <dcterms:created xsi:type="dcterms:W3CDTF">2002-01-07T12:42:09Z</dcterms:created>
  <dcterms:modified xsi:type="dcterms:W3CDTF">2019-10-16T10:32:31Z</dcterms:modified>
  <cp:category/>
  <cp:version/>
  <cp:contentType/>
  <cp:contentStatus/>
</cp:coreProperties>
</file>