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0"/>
  </bookViews>
  <sheets>
    <sheet name="Foglio1" sheetId="1" r:id="rId1"/>
  </sheets>
  <definedNames>
    <definedName name="_xlnm.Print_Area" localSheetId="0">'Foglio1'!$A$6:$H$17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<sst xmlns="http://schemas.openxmlformats.org/spreadsheetml/2006/main" count="16" uniqueCount="16">
  <si>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Direzioni </t>
  </si>
  <si>
    <t xml:space="preserve">TOTALE GIORNI LAVORATI </t>
  </si>
  <si>
    <t xml:space="preserve">TOTALE </t>
  </si>
  <si>
    <t>TOTALE GIORNI ASSENZA</t>
  </si>
  <si>
    <t xml:space="preserve">TOTALE GIORNI ASSENZA AL NETTO FERIE </t>
  </si>
  <si>
    <t xml:space="preserve">TASSO DI ASSENZA </t>
  </si>
  <si>
    <t xml:space="preserve">INDICE ASSENTEISMO NETTO </t>
  </si>
  <si>
    <t>UFFICIO DI STAFF PRESIDENTE E SEGRETARIO GENERALE</t>
  </si>
  <si>
    <t xml:space="preserve">DIREZIONE AMMINISTRAZIONE E BILANCIO                                      DAB </t>
  </si>
  <si>
    <t>DIREZIONE TECNICA  NORD           DTN</t>
  </si>
  <si>
    <t>DIREZIONE TECNICA  SUD  DTS</t>
  </si>
  <si>
    <t xml:space="preserve">DIREZIONE VALORIZZAZIONE DEL PATRIMONIO                      DVP </t>
  </si>
  <si>
    <t>DIREZIONE OCCUPAZIONE E IMPRESA                                             DOI</t>
  </si>
  <si>
    <t>DIREZIONE PIANIFICAZIONE E SVILUPPO                                          DPS</t>
  </si>
  <si>
    <t xml:space="preserve">INDICE DI ASSENZA PERSONALE DIPENDENTE AUTORITA' DI SISTEMA PORTUALE DEL MARE DI SARDEGNA   Art. 16, comma 3, Decreto Legge 14.03.2013 n. 33
 ANNO 2021   - I° TRIMESTRE </t>
  </si>
  <si>
    <t>GIORNI LAVORATIVI GENNAIO FEBBRAIO MARZO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</si>
</sst>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?_-;_-@_-"/>
    <numFmt numFmtId="179" formatCode="_-* #,##0_-;\-* #,##0_-;_-* &quot;-&quot;??_-;_-@_-"/>
    <numFmt numFmtId="180" formatCode="_-[$€-410]\ * #,##0.00_-;\-[$€-410]\ * #,##0.00_-;_-[$€-410]\ * &quot;-&quot;??_-;_-@_-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3" fontId="0" fillId="0" borderId="0" xfId="43" applyFont="1" applyAlignment="1">
      <alignment horizontal="center"/>
    </xf>
    <xf numFmtId="43" fontId="0" fillId="0" borderId="0" xfId="43" applyFont="1" applyAlignment="1">
      <alignment/>
    </xf>
    <xf numFmtId="179" fontId="0" fillId="0" borderId="0" xfId="43" applyNumberFormat="1" applyFont="1" applyAlignment="1">
      <alignment/>
    </xf>
    <xf numFmtId="43" fontId="0" fillId="0" borderId="0" xfId="43" applyFont="1" applyAlignment="1">
      <alignment horizontal="center" wrapText="1"/>
    </xf>
    <xf numFmtId="43" fontId="0" fillId="0" borderId="0" xfId="43" applyFont="1" applyFill="1" applyAlignment="1">
      <alignment/>
    </xf>
    <xf numFmtId="43" fontId="0" fillId="0" borderId="0" xfId="43" applyFont="1" applyAlignment="1">
      <alignment/>
    </xf>
    <xf numFmtId="179" fontId="0" fillId="0" borderId="0" xfId="43" applyNumberFormat="1" applyFont="1" applyBorder="1" applyAlignment="1">
      <alignment/>
    </xf>
    <xf numFmtId="43" fontId="1" fillId="0" borderId="0" xfId="43" applyFont="1" applyBorder="1" applyAlignment="1">
      <alignment horizontal="center"/>
    </xf>
    <xf numFmtId="43" fontId="0" fillId="0" borderId="0" xfId="43" applyFont="1" applyBorder="1" applyAlignment="1">
      <alignment horizontal="center"/>
    </xf>
    <xf numFmtId="180" fontId="0" fillId="0" borderId="0" xfId="59" applyNumberFormat="1" applyFont="1" applyFill="1" applyBorder="1" applyAlignment="1">
      <alignment/>
    </xf>
    <xf numFmtId="43" fontId="0" fillId="0" borderId="0" xfId="43" applyFont="1" applyBorder="1" applyAlignment="1">
      <alignment/>
    </xf>
    <xf numFmtId="43" fontId="1" fillId="0" borderId="0" xfId="43" applyFont="1" applyFill="1" applyBorder="1" applyAlignment="1">
      <alignment horizontal="center"/>
    </xf>
    <xf numFmtId="43" fontId="41" fillId="0" borderId="0" xfId="43" applyFont="1" applyAlignment="1">
      <alignment/>
    </xf>
    <xf numFmtId="179" fontId="0" fillId="0" borderId="10" xfId="43" applyNumberFormat="1" applyFont="1" applyBorder="1" applyAlignment="1">
      <alignment/>
    </xf>
    <xf numFmtId="179" fontId="0" fillId="0" borderId="11" xfId="43" applyNumberFormat="1" applyFont="1" applyBorder="1" applyAlignment="1">
      <alignment vertical="center"/>
    </xf>
    <xf numFmtId="43" fontId="0" fillId="0" borderId="0" xfId="43" applyFont="1" applyAlignment="1">
      <alignment vertical="center"/>
    </xf>
    <xf numFmtId="179" fontId="0" fillId="0" borderId="10" xfId="43" applyNumberFormat="1" applyFont="1" applyBorder="1" applyAlignment="1">
      <alignment horizontal="center" vertical="center" wrapText="1"/>
    </xf>
    <xf numFmtId="43" fontId="0" fillId="0" borderId="0" xfId="43" applyFont="1" applyAlignment="1">
      <alignment horizontal="center" vertical="center" wrapText="1"/>
    </xf>
    <xf numFmtId="43" fontId="4" fillId="0" borderId="11" xfId="43" applyFont="1" applyFill="1" applyBorder="1" applyAlignment="1">
      <alignment horizontal="right" wrapText="1"/>
    </xf>
    <xf numFmtId="43" fontId="3" fillId="0" borderId="10" xfId="43" applyFont="1" applyFill="1" applyBorder="1" applyAlignment="1">
      <alignment horizontal="right" wrapText="1"/>
    </xf>
    <xf numFmtId="43" fontId="3" fillId="0" borderId="10" xfId="43" applyFont="1" applyFill="1" applyBorder="1" applyAlignment="1">
      <alignment horizontal="right"/>
    </xf>
    <xf numFmtId="43" fontId="4" fillId="0" borderId="10" xfId="43" applyFont="1" applyFill="1" applyBorder="1" applyAlignment="1">
      <alignment horizontal="right"/>
    </xf>
    <xf numFmtId="43" fontId="3" fillId="0" borderId="10" xfId="43" applyFont="1" applyFill="1" applyBorder="1" applyAlignment="1">
      <alignment horizontal="center"/>
    </xf>
    <xf numFmtId="43" fontId="0" fillId="0" borderId="0" xfId="43" applyFont="1" applyFill="1" applyAlignment="1">
      <alignment horizontal="center" vertical="center" wrapText="1"/>
    </xf>
    <xf numFmtId="43" fontId="0" fillId="0" borderId="0" xfId="43" applyFont="1" applyFill="1" applyAlignment="1">
      <alignment horizontal="center" wrapText="1"/>
    </xf>
    <xf numFmtId="43" fontId="0" fillId="0" borderId="0" xfId="43" applyFont="1" applyFill="1" applyAlignment="1">
      <alignment/>
    </xf>
    <xf numFmtId="43" fontId="41" fillId="0" borderId="0" xfId="43" applyFont="1" applyFill="1" applyAlignment="1">
      <alignment/>
    </xf>
    <xf numFmtId="43" fontId="0" fillId="0" borderId="0" xfId="43" applyFont="1" applyFill="1" applyAlignment="1">
      <alignment/>
    </xf>
    <xf numFmtId="43" fontId="0" fillId="0" borderId="0" xfId="43" applyFont="1" applyFill="1" applyAlignment="1">
      <alignment vertical="center"/>
    </xf>
    <xf numFmtId="179" fontId="0" fillId="0" borderId="10" xfId="43" applyNumberFormat="1" applyFont="1" applyFill="1" applyBorder="1" applyAlignment="1">
      <alignment horizontal="center" wrapText="1"/>
    </xf>
    <xf numFmtId="43" fontId="3" fillId="33" borderId="10" xfId="43" applyFont="1" applyFill="1" applyBorder="1" applyAlignment="1">
      <alignment horizontal="center" vertical="center" wrapText="1"/>
    </xf>
    <xf numFmtId="43" fontId="3" fillId="33" borderId="12" xfId="43" applyFont="1" applyFill="1" applyBorder="1" applyAlignment="1">
      <alignment horizontal="center" vertical="center"/>
    </xf>
    <xf numFmtId="43" fontId="4" fillId="33" borderId="13" xfId="43" applyFont="1" applyFill="1" applyBorder="1" applyAlignment="1">
      <alignment horizontal="center"/>
    </xf>
    <xf numFmtId="43" fontId="5" fillId="33" borderId="14" xfId="43" applyFont="1" applyFill="1" applyBorder="1" applyAlignment="1">
      <alignment horizontal="right" wrapText="1"/>
    </xf>
    <xf numFmtId="43" fontId="5" fillId="33" borderId="12" xfId="43" applyFont="1" applyFill="1" applyBorder="1" applyAlignment="1">
      <alignment horizontal="right" wrapText="1"/>
    </xf>
    <xf numFmtId="43" fontId="3" fillId="33" borderId="15" xfId="43" applyFont="1" applyFill="1" applyBorder="1" applyAlignment="1">
      <alignment horizontal="center" vertical="center" wrapText="1"/>
    </xf>
    <xf numFmtId="43" fontId="4" fillId="33" borderId="16" xfId="43" applyFont="1" applyFill="1" applyBorder="1" applyAlignment="1">
      <alignment horizontal="right"/>
    </xf>
    <xf numFmtId="43" fontId="3" fillId="0" borderId="12" xfId="43" applyFont="1" applyFill="1" applyBorder="1" applyAlignment="1">
      <alignment horizontal="center" wrapText="1"/>
    </xf>
    <xf numFmtId="43" fontId="4" fillId="0" borderId="10" xfId="43" applyFont="1" applyFill="1" applyBorder="1" applyAlignment="1">
      <alignment horizontal="right" wrapText="1"/>
    </xf>
    <xf numFmtId="43" fontId="3" fillId="0" borderId="11" xfId="43" applyFont="1" applyFill="1" applyBorder="1" applyAlignment="1">
      <alignment horizontal="right" wrapText="1"/>
    </xf>
    <xf numFmtId="43" fontId="3" fillId="0" borderId="0" xfId="43" applyFont="1" applyFill="1" applyBorder="1" applyAlignment="1">
      <alignment horizontal="right"/>
    </xf>
    <xf numFmtId="43" fontId="3" fillId="33" borderId="17" xfId="43" applyFont="1" applyFill="1" applyBorder="1" applyAlignment="1">
      <alignment horizontal="center" vertical="center" wrapText="1"/>
    </xf>
    <xf numFmtId="43" fontId="3" fillId="0" borderId="17" xfId="43" applyFont="1" applyFill="1" applyBorder="1" applyAlignment="1">
      <alignment horizontal="center"/>
    </xf>
    <xf numFmtId="43" fontId="4" fillId="0" borderId="17" xfId="43" applyFont="1" applyFill="1" applyBorder="1" applyAlignment="1">
      <alignment horizontal="right"/>
    </xf>
    <xf numFmtId="43" fontId="4" fillId="0" borderId="15" xfId="43" applyFont="1" applyFill="1" applyBorder="1" applyAlignment="1">
      <alignment horizontal="right" wrapText="1"/>
    </xf>
    <xf numFmtId="43" fontId="3" fillId="0" borderId="17" xfId="43" applyFont="1" applyFill="1" applyBorder="1" applyAlignment="1">
      <alignment horizontal="right"/>
    </xf>
    <xf numFmtId="43" fontId="3" fillId="0" borderId="17" xfId="43" applyFont="1" applyFill="1" applyBorder="1" applyAlignment="1">
      <alignment horizontal="right" wrapText="1"/>
    </xf>
    <xf numFmtId="43" fontId="5" fillId="33" borderId="0" xfId="43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4.140625" style="3" bestFit="1" customWidth="1"/>
    <col min="2" max="2" width="25.421875" style="2" customWidth="1"/>
    <col min="3" max="3" width="17.8515625" style="2" customWidth="1"/>
    <col min="4" max="4" width="12.8515625" style="1" customWidth="1"/>
    <col min="5" max="5" width="13.28125" style="1" customWidth="1"/>
    <col min="6" max="6" width="15.140625" style="5" customWidth="1"/>
    <col min="7" max="7" width="14.57421875" style="2" customWidth="1"/>
    <col min="8" max="8" width="18.57421875" style="2" customWidth="1"/>
    <col min="9" max="16384" width="9.140625" style="2" customWidth="1"/>
  </cols>
  <sheetData>
    <row r="6" spans="1:8" ht="101.25" customHeight="1">
      <c r="A6" s="48" t="s">
        <v>14</v>
      </c>
      <c r="B6" s="48"/>
      <c r="C6" s="48"/>
      <c r="D6" s="48"/>
      <c r="E6" s="48"/>
      <c r="F6" s="48"/>
      <c r="G6" s="48"/>
      <c r="H6" s="48"/>
    </row>
    <row r="7" spans="1:9" s="18" customFormat="1" ht="81.75" customHeight="1" thickBot="1">
      <c r="A7" s="17"/>
      <c r="B7" s="31" t="s">
        <v>0</v>
      </c>
      <c r="C7" s="31" t="s">
        <v>15</v>
      </c>
      <c r="D7" s="31" t="s">
        <v>3</v>
      </c>
      <c r="E7" s="31" t="s">
        <v>1</v>
      </c>
      <c r="F7" s="31" t="s">
        <v>5</v>
      </c>
      <c r="G7" s="36" t="s">
        <v>4</v>
      </c>
      <c r="H7" s="31" t="s">
        <v>6</v>
      </c>
      <c r="I7" s="24"/>
    </row>
    <row r="8" spans="1:9" s="4" customFormat="1" ht="50.25" customHeight="1" thickBot="1">
      <c r="A8" s="30"/>
      <c r="B8" s="31" t="s">
        <v>7</v>
      </c>
      <c r="C8" s="38">
        <v>899</v>
      </c>
      <c r="D8" s="39">
        <v>47.27</v>
      </c>
      <c r="E8" s="19">
        <f aca="true" t="shared" si="0" ref="E8:E15">C8-D8</f>
        <v>851.73</v>
      </c>
      <c r="F8" s="19">
        <f aca="true" t="shared" si="1" ref="F8:F14">D8/C8*100</f>
        <v>5.258064516129032</v>
      </c>
      <c r="G8" s="20">
        <v>33.11</v>
      </c>
      <c r="H8" s="20">
        <f aca="true" t="shared" si="2" ref="H8:H14">G8/C8*100</f>
        <v>3.682981090100111</v>
      </c>
      <c r="I8" s="25"/>
    </row>
    <row r="9" spans="1:9" ht="50.25" customHeight="1">
      <c r="A9" s="14"/>
      <c r="B9" s="31" t="s">
        <v>13</v>
      </c>
      <c r="C9" s="23">
        <v>283.5</v>
      </c>
      <c r="D9" s="21">
        <v>16.5</v>
      </c>
      <c r="E9" s="40">
        <f t="shared" si="0"/>
        <v>267</v>
      </c>
      <c r="F9" s="20">
        <f t="shared" si="1"/>
        <v>5.82010582010582</v>
      </c>
      <c r="G9" s="41">
        <v>2.5</v>
      </c>
      <c r="H9" s="20">
        <f t="shared" si="2"/>
        <v>0.8818342151675485</v>
      </c>
      <c r="I9" s="26"/>
    </row>
    <row r="10" spans="1:9" s="13" customFormat="1" ht="50.25" customHeight="1">
      <c r="A10" s="14"/>
      <c r="B10" s="31" t="s">
        <v>8</v>
      </c>
      <c r="C10" s="23">
        <v>1116</v>
      </c>
      <c r="D10" s="21">
        <v>78.87</v>
      </c>
      <c r="E10" s="40">
        <f t="shared" si="0"/>
        <v>1037.13</v>
      </c>
      <c r="F10" s="40">
        <f t="shared" si="1"/>
        <v>7.06720430107527</v>
      </c>
      <c r="G10" s="21">
        <v>57.87</v>
      </c>
      <c r="H10" s="20">
        <f t="shared" si="2"/>
        <v>5.185483870967741</v>
      </c>
      <c r="I10" s="27"/>
    </row>
    <row r="11" spans="1:9" ht="50.25" customHeight="1">
      <c r="A11" s="14"/>
      <c r="B11" s="31" t="s">
        <v>9</v>
      </c>
      <c r="C11" s="23">
        <v>496</v>
      </c>
      <c r="D11" s="22">
        <v>13.5</v>
      </c>
      <c r="E11" s="19">
        <f t="shared" si="0"/>
        <v>482.5</v>
      </c>
      <c r="F11" s="19">
        <f t="shared" si="1"/>
        <v>2.721774193548387</v>
      </c>
      <c r="G11" s="21">
        <v>4</v>
      </c>
      <c r="H11" s="20">
        <f t="shared" si="2"/>
        <v>0.8064516129032258</v>
      </c>
      <c r="I11" s="26"/>
    </row>
    <row r="12" spans="1:9" ht="50.25" customHeight="1">
      <c r="A12" s="14"/>
      <c r="B12" s="31" t="s">
        <v>10</v>
      </c>
      <c r="C12" s="23">
        <v>465</v>
      </c>
      <c r="D12" s="22">
        <v>17.59</v>
      </c>
      <c r="E12" s="19">
        <f t="shared" si="0"/>
        <v>447.41</v>
      </c>
      <c r="F12" s="19">
        <f t="shared" si="1"/>
        <v>3.782795698924731</v>
      </c>
      <c r="G12" s="21">
        <v>5.59</v>
      </c>
      <c r="H12" s="20">
        <f t="shared" si="2"/>
        <v>1.2021505376344086</v>
      </c>
      <c r="I12" s="26"/>
    </row>
    <row r="13" spans="1:9" s="6" customFormat="1" ht="50.25" customHeight="1">
      <c r="A13" s="14"/>
      <c r="B13" s="31" t="s">
        <v>11</v>
      </c>
      <c r="C13" s="23">
        <v>872.5</v>
      </c>
      <c r="D13" s="21">
        <v>46.21</v>
      </c>
      <c r="E13" s="19">
        <f t="shared" si="0"/>
        <v>826.29</v>
      </c>
      <c r="F13" s="19">
        <f t="shared" si="1"/>
        <v>5.296275071633238</v>
      </c>
      <c r="G13" s="21">
        <v>7.21</v>
      </c>
      <c r="H13" s="20">
        <f t="shared" si="2"/>
        <v>0.8263610315186246</v>
      </c>
      <c r="I13" s="28"/>
    </row>
    <row r="14" spans="1:9" s="6" customFormat="1" ht="50.25" customHeight="1" thickBot="1">
      <c r="A14" s="14"/>
      <c r="B14" s="42" t="s">
        <v>12</v>
      </c>
      <c r="C14" s="43">
        <v>837</v>
      </c>
      <c r="D14" s="44">
        <v>47.79</v>
      </c>
      <c r="E14" s="45">
        <f t="shared" si="0"/>
        <v>789.21</v>
      </c>
      <c r="F14" s="45">
        <f t="shared" si="1"/>
        <v>5.709677419354839</v>
      </c>
      <c r="G14" s="46">
        <v>34.79</v>
      </c>
      <c r="H14" s="47">
        <f t="shared" si="2"/>
        <v>4.156511350059737</v>
      </c>
      <c r="I14" s="28"/>
    </row>
    <row r="15" spans="1:9" s="16" customFormat="1" ht="34.5" customHeight="1" thickBot="1">
      <c r="A15" s="15"/>
      <c r="B15" s="32" t="s">
        <v>2</v>
      </c>
      <c r="C15" s="33">
        <f>SUM(C8:C14)</f>
        <v>4969</v>
      </c>
      <c r="D15" s="37">
        <f>SUM(D8:D14)</f>
        <v>267.73</v>
      </c>
      <c r="E15" s="37">
        <f t="shared" si="0"/>
        <v>4701.27</v>
      </c>
      <c r="F15" s="34">
        <f>D15/C15*100</f>
        <v>5.388005634936607</v>
      </c>
      <c r="G15" s="37">
        <f>SUM(G8:G14)</f>
        <v>145.07</v>
      </c>
      <c r="H15" s="35">
        <f>G15/C15*100</f>
        <v>2.919500905614812</v>
      </c>
      <c r="I15" s="29"/>
    </row>
    <row r="16" spans="1:6" s="11" customFormat="1" ht="19.5" customHeight="1">
      <c r="A16" s="7"/>
      <c r="B16" s="8"/>
      <c r="C16" s="8"/>
      <c r="D16" s="9"/>
      <c r="E16" s="9"/>
      <c r="F16" s="10"/>
    </row>
    <row r="17" spans="1:6" s="11" customFormat="1" ht="19.5" customHeight="1">
      <c r="A17" s="7"/>
      <c r="B17" s="12"/>
      <c r="C17" s="12"/>
      <c r="D17" s="9"/>
      <c r="E17" s="9"/>
      <c r="F17" s="10"/>
    </row>
    <row r="18" spans="1:6" s="11" customFormat="1" ht="19.5" customHeight="1">
      <c r="A18" s="7"/>
      <c r="B18" s="8"/>
      <c r="C18" s="8"/>
      <c r="D18" s="9"/>
      <c r="E18" s="9"/>
      <c r="F18" s="10"/>
    </row>
    <row r="20" ht="12.75">
      <c r="A20" s="6"/>
    </row>
    <row r="21" ht="12.75">
      <c r="A21" s="6"/>
    </row>
  </sheetData>
  <sheetProtection/>
  <mergeCells count="1">
    <mergeCell ref="A6:H6"/>
  </mergeCells>
  <printOptions/>
  <pageMargins left="0.6692913385826772" right="0.3937007874015748" top="0.35433070866141736" bottom="0.1968503937007874" header="0.5118110236220472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Autorità Portuale di Cagliari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Murgia</dc:creator>
  <cp:keywords/>
  <dc:description/>
  <cp:lastModifiedBy>Marco Mezzano</cp:lastModifiedBy>
  <cp:lastPrinted>2021-04-20T09:04:35Z</cp:lastPrinted>
  <dcterms:created xsi:type="dcterms:W3CDTF">2002-01-07T12:42:09Z</dcterms:created>
  <dcterms:modified xsi:type="dcterms:W3CDTF">2021-04-20T09:04:42Z</dcterms:modified>
  <cp:category/>
  <cp:version/>
  <cp:contentType/>
  <cp:contentStatus/>
</cp:coreProperties>
</file>